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ICITEM\00 Plataforma Web\Base de Datos\03 Informes y Otros Resultados\02 Otros Resultados\"/>
    </mc:Choice>
  </mc:AlternateContent>
  <xr:revisionPtr revIDLastSave="0" documentId="13_ncr:1_{D7DD9CCD-B192-44E8-B8B9-760ADBDA1C44}" xr6:coauthVersionLast="47" xr6:coauthVersionMax="47" xr10:uidLastSave="{00000000-0000-0000-0000-000000000000}"/>
  <bookViews>
    <workbookView xWindow="384" yWindow="384" windowWidth="21444" windowHeight="9972" xr2:uid="{102E38BD-4BC6-414B-ACD8-91178A46FC11}"/>
  </bookViews>
  <sheets>
    <sheet name="INTERIOR" sheetId="1" r:id="rId1"/>
    <sheet name="EXTERI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37" i="1"/>
  <c r="K35" i="1"/>
  <c r="K34" i="1"/>
  <c r="K18" i="1"/>
  <c r="K17" i="1"/>
  <c r="K33" i="1"/>
  <c r="K5" i="1"/>
  <c r="K7" i="1"/>
  <c r="K31" i="1"/>
  <c r="K29" i="1"/>
  <c r="K24" i="1"/>
  <c r="K23" i="1"/>
  <c r="K22" i="1"/>
  <c r="K30" i="1"/>
  <c r="K20" i="1"/>
  <c r="K15" i="1"/>
  <c r="K16" i="1"/>
  <c r="K14" i="1"/>
  <c r="K13" i="1"/>
  <c r="K10" i="1"/>
  <c r="K11" i="1"/>
  <c r="K8" i="1"/>
  <c r="K6" i="1"/>
</calcChain>
</file>

<file path=xl/sharedStrings.xml><?xml version="1.0" encoding="utf-8"?>
<sst xmlns="http://schemas.openxmlformats.org/spreadsheetml/2006/main" count="149" uniqueCount="48">
  <si>
    <t>Elementos identificados (ppm)</t>
  </si>
  <si>
    <t>Calle Coquimbo</t>
  </si>
  <si>
    <t>Clinica dental móvil</t>
  </si>
  <si>
    <t>Plataforma</t>
  </si>
  <si>
    <t>Entrada gimnasio</t>
  </si>
  <si>
    <t>Garita seguridad</t>
  </si>
  <si>
    <t>Clínica dental</t>
  </si>
  <si>
    <t>Av. Grecia</t>
  </si>
  <si>
    <t>Frente al mall</t>
  </si>
  <si>
    <t>Bario (Ba)</t>
  </si>
  <si>
    <t>Antimonio (Sb)</t>
  </si>
  <si>
    <t>Estaño (Sn)</t>
  </si>
  <si>
    <t>Cadmio (Cd)</t>
  </si>
  <si>
    <t>Plata (Ag)</t>
  </si>
  <si>
    <t>Molibdeno (Mo)</t>
  </si>
  <si>
    <t>Niobio (Nb)</t>
  </si>
  <si>
    <t>Circonio (Zr)</t>
  </si>
  <si>
    <t>Estroncio (Sr)</t>
  </si>
  <si>
    <t>Rubidio (Rb)</t>
  </si>
  <si>
    <t>Bismuto (Bi)</t>
  </si>
  <si>
    <t>Arsénico (As)</t>
  </si>
  <si>
    <t>Oro (Au)</t>
  </si>
  <si>
    <t>Plomo (Pb)</t>
  </si>
  <si>
    <t>Wolframio (W)</t>
  </si>
  <si>
    <t>Zinc (Zn)</t>
  </si>
  <si>
    <t>Cobre (Cu)</t>
  </si>
  <si>
    <t>Niquel (Ni)</t>
  </si>
  <si>
    <t>Cobalto (Co)</t>
  </si>
  <si>
    <t>Hierro (Fe)</t>
  </si>
  <si>
    <t>Manganeso (Mn)</t>
  </si>
  <si>
    <t>Cromo (Cr)</t>
  </si>
  <si>
    <t>Vanadio (V)</t>
  </si>
  <si>
    <t>Titanio (Ti)</t>
  </si>
  <si>
    <t>Calcio (Ca)</t>
  </si>
  <si>
    <t>Potasio (K)</t>
  </si>
  <si>
    <t>Aluminio (Al)</t>
  </si>
  <si>
    <t>Fósforo (P)</t>
  </si>
  <si>
    <t>Silicio (Si)</t>
  </si>
  <si>
    <t>Cloro (Cl)</t>
  </si>
  <si>
    <t>Azufre (S)</t>
  </si>
  <si>
    <t>Magnesio (Mg)</t>
  </si>
  <si>
    <t>Costanera sur</t>
  </si>
  <si>
    <t>Plaza puerto</t>
  </si>
  <si>
    <t xml:space="preserve">  </t>
  </si>
  <si>
    <t>Muestras de polvos recolectados analizados por la pistola de Fluorescencia de Rayos X</t>
  </si>
  <si>
    <t>Pladio (Pd)</t>
  </si>
  <si>
    <t>Selenio (Se)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</si>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</sst>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2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4" fontId="1" fillId="3" borderId="7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7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8623-3469-423B-8A02-3F78FAE209D7}">
  <dimension ref="A1:O37"/>
  <sheetViews>
    <sheetView tabSelected="1" zoomScaleNormal="100" workbookViewId="0">
      <selection activeCell="P1" sqref="P1"/>
    </sheetView>
  </sheetViews>
  <sheetFormatPr baseColWidth="10" defaultRowHeight="14.4" x14ac:dyDescent="0.3"/>
  <cols>
    <col min="1" max="1" width="27.88671875" style="3" bestFit="1" customWidth="1"/>
    <col min="2" max="4" width="10.33203125" customWidth="1"/>
    <col min="5" max="5" width="10.44140625" customWidth="1"/>
    <col min="6" max="6" width="10.33203125" customWidth="1"/>
    <col min="7" max="7" width="10.44140625" customWidth="1"/>
    <col min="8" max="8" width="11.6640625" bestFit="1" customWidth="1"/>
    <col min="9" max="11" width="11.5546875" bestFit="1" customWidth="1"/>
    <col min="12" max="15" width="12.6640625" bestFit="1" customWidth="1"/>
  </cols>
  <sheetData>
    <row r="1" spans="1:15" ht="15" thickBot="1" x14ac:dyDescent="0.35">
      <c r="A1" s="17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15" thickBot="1" x14ac:dyDescent="0.35">
      <c r="A2" s="20" t="s">
        <v>0</v>
      </c>
      <c r="B2" s="22">
        <v>45134</v>
      </c>
      <c r="C2" s="22"/>
      <c r="D2" s="23"/>
      <c r="E2" s="4">
        <v>45169</v>
      </c>
      <c r="F2" s="24">
        <v>45189</v>
      </c>
      <c r="G2" s="22"/>
      <c r="H2" s="23"/>
      <c r="I2" s="5">
        <v>45224</v>
      </c>
      <c r="J2" s="24">
        <v>45355</v>
      </c>
      <c r="K2" s="23"/>
      <c r="L2" s="24">
        <v>45397</v>
      </c>
      <c r="M2" s="25"/>
      <c r="N2" s="25"/>
      <c r="O2" s="26"/>
    </row>
    <row r="3" spans="1:15" ht="43.8" thickBot="1" x14ac:dyDescent="0.35">
      <c r="A3" s="21"/>
      <c r="B3" s="7" t="s">
        <v>1</v>
      </c>
      <c r="C3" s="8" t="s">
        <v>2</v>
      </c>
      <c r="D3" s="8" t="s">
        <v>7</v>
      </c>
      <c r="E3" s="8" t="s">
        <v>3</v>
      </c>
      <c r="F3" s="8" t="s">
        <v>1</v>
      </c>
      <c r="G3" s="8" t="s">
        <v>2</v>
      </c>
      <c r="H3" s="8" t="s">
        <v>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1</v>
      </c>
      <c r="O3" s="9" t="s">
        <v>3</v>
      </c>
    </row>
    <row r="4" spans="1:15" x14ac:dyDescent="0.3">
      <c r="A4" s="6" t="s">
        <v>35</v>
      </c>
      <c r="B4" s="12"/>
      <c r="C4" s="12"/>
      <c r="D4" s="12"/>
      <c r="E4" s="12">
        <v>513</v>
      </c>
      <c r="F4" s="12"/>
      <c r="G4" s="12"/>
      <c r="H4" s="12">
        <v>769</v>
      </c>
      <c r="I4" s="12">
        <v>668591</v>
      </c>
      <c r="J4" s="12">
        <v>0</v>
      </c>
      <c r="K4" s="12">
        <v>0</v>
      </c>
      <c r="L4" s="12" t="s">
        <v>43</v>
      </c>
      <c r="M4" s="12" t="s">
        <v>43</v>
      </c>
      <c r="N4" s="12" t="s">
        <v>43</v>
      </c>
      <c r="O4" s="12" t="s">
        <v>43</v>
      </c>
    </row>
    <row r="5" spans="1:15" x14ac:dyDescent="0.3">
      <c r="A5" s="2" t="s">
        <v>10</v>
      </c>
      <c r="B5" s="13">
        <v>9.93</v>
      </c>
      <c r="C5" s="13">
        <v>1.76</v>
      </c>
      <c r="D5" s="13">
        <v>13</v>
      </c>
      <c r="E5" s="13">
        <v>4</v>
      </c>
      <c r="F5" s="13">
        <v>5</v>
      </c>
      <c r="G5" s="13">
        <v>5</v>
      </c>
      <c r="H5" s="13">
        <v>7</v>
      </c>
      <c r="I5" s="13">
        <v>3982</v>
      </c>
      <c r="J5" s="13">
        <v>42.67</v>
      </c>
      <c r="K5" s="13">
        <f>AVERAGE(I5,J5)</f>
        <v>2012.335</v>
      </c>
      <c r="L5" s="13">
        <v>6406</v>
      </c>
      <c r="M5" s="13">
        <v>6356</v>
      </c>
      <c r="N5" s="13">
        <v>4913.5</v>
      </c>
      <c r="O5" s="13">
        <v>5642.5</v>
      </c>
    </row>
    <row r="6" spans="1:15" x14ac:dyDescent="0.3">
      <c r="A6" s="2" t="s">
        <v>20</v>
      </c>
      <c r="B6" s="13"/>
      <c r="C6" s="13">
        <v>44.76</v>
      </c>
      <c r="D6" s="13"/>
      <c r="E6" s="13">
        <v>7</v>
      </c>
      <c r="F6" s="13">
        <v>7</v>
      </c>
      <c r="G6" s="13">
        <v>8</v>
      </c>
      <c r="H6" s="13">
        <v>15</v>
      </c>
      <c r="I6" s="13">
        <v>6279</v>
      </c>
      <c r="J6" s="13">
        <v>85.415000000000006</v>
      </c>
      <c r="K6" s="13">
        <f>AVERAGE(I6,J6)</f>
        <v>3182.2075</v>
      </c>
      <c r="L6" s="13">
        <v>11575.5</v>
      </c>
      <c r="M6" s="13">
        <v>13092</v>
      </c>
      <c r="N6" s="13">
        <v>11332</v>
      </c>
      <c r="O6" s="13">
        <v>14518.5</v>
      </c>
    </row>
    <row r="7" spans="1:15" x14ac:dyDescent="0.3">
      <c r="A7" s="2" t="s">
        <v>39</v>
      </c>
      <c r="B7" s="13"/>
      <c r="C7" s="13"/>
      <c r="D7" s="13"/>
      <c r="E7" s="13">
        <v>859</v>
      </c>
      <c r="F7" s="13">
        <v>634</v>
      </c>
      <c r="G7" s="13">
        <v>119</v>
      </c>
      <c r="H7" s="13">
        <v>966</v>
      </c>
      <c r="I7" s="13">
        <v>76367</v>
      </c>
      <c r="J7" s="13">
        <v>962481.5</v>
      </c>
      <c r="K7" s="13">
        <f>AVERAGE(I7,J7)</f>
        <v>519424.25</v>
      </c>
      <c r="L7" s="13">
        <v>1142041.5</v>
      </c>
      <c r="M7" s="13">
        <v>943531.5</v>
      </c>
      <c r="N7" s="13">
        <v>694132</v>
      </c>
      <c r="O7" s="13">
        <v>278372.5</v>
      </c>
    </row>
    <row r="8" spans="1:15" x14ac:dyDescent="0.3">
      <c r="A8" s="2" t="s">
        <v>9</v>
      </c>
      <c r="B8" s="13">
        <v>1.65</v>
      </c>
      <c r="C8" s="13"/>
      <c r="D8" s="13"/>
      <c r="E8" s="13">
        <v>47</v>
      </c>
      <c r="F8" s="13">
        <v>34</v>
      </c>
      <c r="G8" s="13">
        <v>46</v>
      </c>
      <c r="H8" s="13">
        <v>67</v>
      </c>
      <c r="I8" s="13">
        <v>19722</v>
      </c>
      <c r="J8" s="13">
        <v>37049</v>
      </c>
      <c r="K8" s="13">
        <f>AVERAGE(I8,J8)</f>
        <v>28385.5</v>
      </c>
      <c r="L8" s="13">
        <v>65108</v>
      </c>
      <c r="M8" s="13">
        <v>79561</v>
      </c>
      <c r="N8" s="13">
        <v>43152.5</v>
      </c>
      <c r="O8" s="13">
        <v>46767.5</v>
      </c>
    </row>
    <row r="9" spans="1:15" x14ac:dyDescent="0.3">
      <c r="A9" s="2" t="s">
        <v>19</v>
      </c>
      <c r="B9" s="13">
        <v>99.99</v>
      </c>
      <c r="C9" s="13">
        <v>93.6</v>
      </c>
      <c r="D9" s="13">
        <v>7324.38</v>
      </c>
      <c r="E9" s="13">
        <v>1</v>
      </c>
      <c r="F9" s="13"/>
      <c r="G9" s="13">
        <v>2</v>
      </c>
      <c r="H9" s="13"/>
      <c r="I9" s="13"/>
      <c r="J9" s="13">
        <v>11.06</v>
      </c>
      <c r="K9" s="13">
        <v>0</v>
      </c>
      <c r="L9" s="13" t="s">
        <v>43</v>
      </c>
      <c r="M9" s="13" t="s">
        <v>43</v>
      </c>
      <c r="N9" s="13" t="s">
        <v>43</v>
      </c>
      <c r="O9" s="13" t="s">
        <v>43</v>
      </c>
    </row>
    <row r="10" spans="1:15" x14ac:dyDescent="0.3">
      <c r="A10" s="2" t="s">
        <v>12</v>
      </c>
      <c r="B10" s="13">
        <v>59.72</v>
      </c>
      <c r="C10" s="13">
        <v>6.47</v>
      </c>
      <c r="D10" s="13"/>
      <c r="E10" s="13">
        <v>1</v>
      </c>
      <c r="F10" s="13">
        <v>2</v>
      </c>
      <c r="G10" s="13">
        <v>2</v>
      </c>
      <c r="H10" s="13">
        <v>2</v>
      </c>
      <c r="I10" s="13">
        <v>3435</v>
      </c>
      <c r="J10" s="13">
        <v>22.52</v>
      </c>
      <c r="K10" s="13">
        <f t="shared" ref="K10:K18" si="0">AVERAGE(I10,J10)</f>
        <v>1728.76</v>
      </c>
      <c r="L10" s="13" t="s">
        <v>43</v>
      </c>
      <c r="M10" s="13" t="s">
        <v>43</v>
      </c>
      <c r="N10" s="13" t="s">
        <v>43</v>
      </c>
      <c r="O10" s="13" t="s">
        <v>43</v>
      </c>
    </row>
    <row r="11" spans="1:15" x14ac:dyDescent="0.3">
      <c r="A11" s="2" t="s">
        <v>33</v>
      </c>
      <c r="B11" s="13"/>
      <c r="C11" s="13"/>
      <c r="D11" s="13"/>
      <c r="E11" s="13">
        <v>32</v>
      </c>
      <c r="F11" s="13">
        <v>416</v>
      </c>
      <c r="G11" s="13">
        <v>363</v>
      </c>
      <c r="H11" s="13">
        <v>389</v>
      </c>
      <c r="I11" s="13">
        <v>283644</v>
      </c>
      <c r="J11" s="13">
        <v>3630999</v>
      </c>
      <c r="K11" s="13">
        <f t="shared" si="0"/>
        <v>1957321.5</v>
      </c>
      <c r="L11" s="13">
        <v>3744681.5</v>
      </c>
      <c r="M11" s="13">
        <v>3793323.5</v>
      </c>
      <c r="N11" s="13">
        <v>4047970</v>
      </c>
      <c r="O11" s="13">
        <v>3160736.5</v>
      </c>
    </row>
    <row r="12" spans="1:15" x14ac:dyDescent="0.3">
      <c r="A12" s="2" t="s">
        <v>16</v>
      </c>
      <c r="B12" s="13"/>
      <c r="C12" s="13">
        <v>11.8</v>
      </c>
      <c r="D12" s="13"/>
      <c r="E12" s="13">
        <v>9</v>
      </c>
      <c r="F12" s="13">
        <v>11</v>
      </c>
      <c r="G12" s="13">
        <v>1</v>
      </c>
      <c r="H12" s="13">
        <v>13</v>
      </c>
      <c r="I12" s="13">
        <v>7481</v>
      </c>
      <c r="J12" s="13">
        <v>9909</v>
      </c>
      <c r="K12" s="13">
        <f t="shared" si="0"/>
        <v>8695</v>
      </c>
      <c r="L12" s="13">
        <v>11320</v>
      </c>
      <c r="M12" s="13">
        <v>14200</v>
      </c>
      <c r="N12" s="13">
        <v>13334.5</v>
      </c>
      <c r="O12" s="13">
        <v>11481</v>
      </c>
    </row>
    <row r="13" spans="1:15" x14ac:dyDescent="0.3">
      <c r="A13" s="2" t="s">
        <v>38</v>
      </c>
      <c r="B13" s="13"/>
      <c r="C13" s="13"/>
      <c r="D13" s="13"/>
      <c r="E13" s="13">
        <v>3994</v>
      </c>
      <c r="F13" s="13">
        <v>3674</v>
      </c>
      <c r="G13" s="13">
        <v>369</v>
      </c>
      <c r="H13" s="13">
        <v>3722</v>
      </c>
      <c r="I13" s="13">
        <v>3462341</v>
      </c>
      <c r="J13" s="13">
        <v>348038.15500000003</v>
      </c>
      <c r="K13" s="13">
        <f t="shared" si="0"/>
        <v>1905189.5775000001</v>
      </c>
      <c r="L13" s="13">
        <v>34292200</v>
      </c>
      <c r="M13" s="13">
        <v>32389936</v>
      </c>
      <c r="N13" s="13">
        <v>32109887.5</v>
      </c>
      <c r="O13" s="13">
        <v>40195603.5</v>
      </c>
    </row>
    <row r="14" spans="1:15" x14ac:dyDescent="0.3">
      <c r="A14" s="2" t="s">
        <v>27</v>
      </c>
      <c r="B14" s="13"/>
      <c r="C14" s="13">
        <v>15229.45</v>
      </c>
      <c r="D14" s="13">
        <v>287.86</v>
      </c>
      <c r="E14" s="13"/>
      <c r="F14" s="13"/>
      <c r="G14" s="13"/>
      <c r="H14" s="13">
        <v>17</v>
      </c>
      <c r="I14" s="13"/>
      <c r="J14" s="13">
        <v>0</v>
      </c>
      <c r="K14" s="13">
        <f t="shared" si="0"/>
        <v>0</v>
      </c>
      <c r="L14" s="13" t="s">
        <v>43</v>
      </c>
      <c r="M14" s="13" t="s">
        <v>43</v>
      </c>
      <c r="N14" s="13" t="s">
        <v>43</v>
      </c>
      <c r="O14" s="13" t="s">
        <v>43</v>
      </c>
    </row>
    <row r="15" spans="1:15" x14ac:dyDescent="0.3">
      <c r="A15" s="2" t="s">
        <v>25</v>
      </c>
      <c r="B15" s="13">
        <v>376.55</v>
      </c>
      <c r="C15" s="13"/>
      <c r="D15" s="13">
        <v>256.87</v>
      </c>
      <c r="E15" s="13">
        <v>47</v>
      </c>
      <c r="F15" s="13">
        <v>598</v>
      </c>
      <c r="G15" s="13">
        <v>564</v>
      </c>
      <c r="H15" s="13">
        <v>119</v>
      </c>
      <c r="I15" s="13">
        <v>12353</v>
      </c>
      <c r="J15" s="13">
        <v>691197</v>
      </c>
      <c r="K15" s="13">
        <f t="shared" si="0"/>
        <v>351775</v>
      </c>
      <c r="L15" s="13">
        <v>777412.5</v>
      </c>
      <c r="M15" s="13">
        <v>833602</v>
      </c>
      <c r="N15" s="13">
        <v>968318.5</v>
      </c>
      <c r="O15" s="13">
        <v>954750</v>
      </c>
    </row>
    <row r="16" spans="1:15" x14ac:dyDescent="0.3">
      <c r="A16" s="2" t="s">
        <v>30</v>
      </c>
      <c r="B16" s="13"/>
      <c r="C16" s="13"/>
      <c r="D16" s="13"/>
      <c r="E16" s="13">
        <v>12</v>
      </c>
      <c r="F16" s="13">
        <v>15</v>
      </c>
      <c r="G16" s="13">
        <v>11</v>
      </c>
      <c r="H16" s="13">
        <v>18</v>
      </c>
      <c r="I16" s="13">
        <v>928</v>
      </c>
      <c r="J16" s="13">
        <v>129.97499999999999</v>
      </c>
      <c r="K16" s="13">
        <f t="shared" si="0"/>
        <v>528.98749999999995</v>
      </c>
      <c r="L16" s="13">
        <v>15922.5</v>
      </c>
      <c r="M16" s="13">
        <v>17819</v>
      </c>
      <c r="N16" s="13">
        <v>16030</v>
      </c>
      <c r="O16" s="13">
        <v>16169</v>
      </c>
    </row>
    <row r="17" spans="1:15" x14ac:dyDescent="0.3">
      <c r="A17" s="2" t="s">
        <v>11</v>
      </c>
      <c r="B17" s="13">
        <v>8.11</v>
      </c>
      <c r="C17" s="13">
        <v>2276.2199999999998</v>
      </c>
      <c r="D17" s="13">
        <v>2538.52</v>
      </c>
      <c r="E17" s="13">
        <v>6</v>
      </c>
      <c r="F17" s="13">
        <v>5</v>
      </c>
      <c r="G17" s="13">
        <v>5</v>
      </c>
      <c r="H17" s="13">
        <v>8</v>
      </c>
      <c r="I17" s="13">
        <v>796</v>
      </c>
      <c r="J17" s="13">
        <v>65.430000000000007</v>
      </c>
      <c r="K17" s="13">
        <f t="shared" si="0"/>
        <v>430.71500000000003</v>
      </c>
      <c r="L17" s="13">
        <v>7134.5</v>
      </c>
      <c r="M17" s="13">
        <v>8322</v>
      </c>
      <c r="N17" s="13">
        <v>6623.5</v>
      </c>
      <c r="O17" s="13">
        <v>9532.5</v>
      </c>
    </row>
    <row r="18" spans="1:15" x14ac:dyDescent="0.3">
      <c r="A18" s="2" t="s">
        <v>17</v>
      </c>
      <c r="B18" s="13">
        <v>299.25</v>
      </c>
      <c r="C18" s="13"/>
      <c r="D18" s="13">
        <v>14.83</v>
      </c>
      <c r="E18" s="13">
        <v>23</v>
      </c>
      <c r="F18" s="13">
        <v>26</v>
      </c>
      <c r="G18" s="13">
        <v>23</v>
      </c>
      <c r="H18" s="13">
        <v>26</v>
      </c>
      <c r="I18" s="13">
        <v>269</v>
      </c>
      <c r="J18" s="13">
        <v>22813</v>
      </c>
      <c r="K18" s="13">
        <f t="shared" si="0"/>
        <v>11541</v>
      </c>
      <c r="L18" s="13">
        <v>25936.5</v>
      </c>
      <c r="M18" s="13">
        <v>25581.5</v>
      </c>
      <c r="N18" s="13">
        <v>27175</v>
      </c>
      <c r="O18" s="13">
        <v>27022</v>
      </c>
    </row>
    <row r="19" spans="1:15" x14ac:dyDescent="0.3">
      <c r="A19" s="2" t="s">
        <v>36</v>
      </c>
      <c r="B19" s="13"/>
      <c r="C19" s="13"/>
      <c r="D19" s="13"/>
      <c r="E19" s="13"/>
      <c r="F19" s="13"/>
      <c r="G19" s="13"/>
      <c r="H19" s="13"/>
      <c r="I19" s="13"/>
      <c r="J19" s="13">
        <v>0</v>
      </c>
      <c r="K19" s="13">
        <v>0</v>
      </c>
      <c r="L19" s="13" t="s">
        <v>43</v>
      </c>
      <c r="M19" s="13" t="s">
        <v>43</v>
      </c>
      <c r="N19" s="13" t="s">
        <v>43</v>
      </c>
      <c r="O19" s="13" t="s">
        <v>43</v>
      </c>
    </row>
    <row r="20" spans="1:15" x14ac:dyDescent="0.3">
      <c r="A20" s="2" t="s">
        <v>28</v>
      </c>
      <c r="B20" s="13">
        <v>1645.62</v>
      </c>
      <c r="C20" s="13">
        <v>2318.4499999999998</v>
      </c>
      <c r="D20" s="13">
        <v>376238.22</v>
      </c>
      <c r="E20" s="13">
        <v>356</v>
      </c>
      <c r="F20" s="13">
        <v>498</v>
      </c>
      <c r="G20" s="13">
        <v>513</v>
      </c>
      <c r="H20" s="13">
        <v>62</v>
      </c>
      <c r="I20" s="13">
        <v>3262329</v>
      </c>
      <c r="J20" s="13">
        <v>3984782</v>
      </c>
      <c r="K20" s="13">
        <f>AVERAGE(I20,J20)</f>
        <v>3623555.5</v>
      </c>
      <c r="L20" s="13">
        <v>5356956.5</v>
      </c>
      <c r="M20" s="13">
        <v>5197711.5</v>
      </c>
      <c r="N20" s="13">
        <v>5664550</v>
      </c>
      <c r="O20" s="13">
        <v>5442856</v>
      </c>
    </row>
    <row r="21" spans="1:15" x14ac:dyDescent="0.3">
      <c r="A21" s="2" t="s">
        <v>40</v>
      </c>
      <c r="B21" s="13"/>
      <c r="C21" s="13"/>
      <c r="D21" s="13"/>
      <c r="E21" s="13"/>
      <c r="F21" s="13"/>
      <c r="G21" s="13"/>
      <c r="H21" s="13"/>
      <c r="I21" s="13"/>
      <c r="J21" s="13">
        <v>0</v>
      </c>
      <c r="K21" s="13">
        <v>0</v>
      </c>
      <c r="L21" s="13" t="s">
        <v>43</v>
      </c>
      <c r="M21" s="13" t="s">
        <v>43</v>
      </c>
      <c r="N21" s="13" t="s">
        <v>43</v>
      </c>
      <c r="O21" s="13" t="s">
        <v>43</v>
      </c>
    </row>
    <row r="22" spans="1:15" x14ac:dyDescent="0.3">
      <c r="A22" s="2" t="s">
        <v>29</v>
      </c>
      <c r="B22" s="13">
        <v>966.99</v>
      </c>
      <c r="C22" s="13"/>
      <c r="D22" s="13"/>
      <c r="E22" s="13">
        <v>47</v>
      </c>
      <c r="F22" s="13">
        <v>63</v>
      </c>
      <c r="G22" s="13">
        <v>67</v>
      </c>
      <c r="H22" s="13">
        <v>79</v>
      </c>
      <c r="I22" s="13">
        <v>3191</v>
      </c>
      <c r="J22" s="13">
        <v>45179</v>
      </c>
      <c r="K22" s="13">
        <f>AVERAGE(I22,J22)</f>
        <v>24185</v>
      </c>
      <c r="L22" s="13">
        <v>65179.5</v>
      </c>
      <c r="M22" s="13">
        <v>73553.5</v>
      </c>
      <c r="N22" s="13">
        <v>67841.5</v>
      </c>
      <c r="O22" s="13">
        <v>69230.5</v>
      </c>
    </row>
    <row r="23" spans="1:15" x14ac:dyDescent="0.3">
      <c r="A23" s="2" t="s">
        <v>14</v>
      </c>
      <c r="B23" s="13">
        <v>1.71</v>
      </c>
      <c r="C23" s="13">
        <v>13.61</v>
      </c>
      <c r="D23" s="13">
        <v>126.37</v>
      </c>
      <c r="E23" s="13">
        <v>6</v>
      </c>
      <c r="F23" s="13">
        <v>6</v>
      </c>
      <c r="G23" s="13">
        <v>6</v>
      </c>
      <c r="H23" s="13">
        <v>9</v>
      </c>
      <c r="I23" s="13">
        <v>556</v>
      </c>
      <c r="J23" s="13">
        <v>83.685000000000002</v>
      </c>
      <c r="K23" s="13">
        <f>AVERAGE(I23,J23)</f>
        <v>319.84249999999997</v>
      </c>
      <c r="L23" s="13">
        <v>12497</v>
      </c>
      <c r="M23" s="13">
        <v>10441</v>
      </c>
      <c r="N23" s="13">
        <v>9246</v>
      </c>
      <c r="O23" s="13">
        <v>14466</v>
      </c>
    </row>
    <row r="24" spans="1:15" x14ac:dyDescent="0.3">
      <c r="A24" s="2" t="s">
        <v>15</v>
      </c>
      <c r="B24" s="13"/>
      <c r="C24" s="13">
        <v>3.26</v>
      </c>
      <c r="D24" s="13"/>
      <c r="E24" s="13"/>
      <c r="F24" s="13">
        <v>1</v>
      </c>
      <c r="G24" s="13">
        <v>1</v>
      </c>
      <c r="H24" s="13">
        <v>1</v>
      </c>
      <c r="I24" s="13">
        <v>496</v>
      </c>
      <c r="J24" s="13">
        <v>6.3</v>
      </c>
      <c r="K24" s="13">
        <f>AVERAGE(I24,J24)</f>
        <v>251.15</v>
      </c>
      <c r="L24" s="13">
        <v>589.5</v>
      </c>
      <c r="M24" s="13">
        <v>791.5</v>
      </c>
      <c r="N24" s="13">
        <v>675.5</v>
      </c>
      <c r="O24" s="13">
        <v>842</v>
      </c>
    </row>
    <row r="25" spans="1:15" x14ac:dyDescent="0.3">
      <c r="A25" s="2" t="s">
        <v>26</v>
      </c>
      <c r="B25" s="13"/>
      <c r="C25" s="13"/>
      <c r="D25" s="13">
        <v>7544.94</v>
      </c>
      <c r="E25" s="13"/>
      <c r="F25" s="13"/>
      <c r="G25" s="13"/>
      <c r="H25" s="13"/>
      <c r="I25" s="13"/>
      <c r="J25" s="13">
        <v>0</v>
      </c>
      <c r="K25" s="13">
        <v>0</v>
      </c>
      <c r="L25" s="13" t="s">
        <v>43</v>
      </c>
      <c r="M25" s="13" t="s">
        <v>43</v>
      </c>
      <c r="N25" s="13" t="s">
        <v>43</v>
      </c>
      <c r="O25" s="13" t="s">
        <v>43</v>
      </c>
    </row>
    <row r="26" spans="1:15" x14ac:dyDescent="0.3">
      <c r="A26" s="2" t="s">
        <v>21</v>
      </c>
      <c r="B26" s="13">
        <v>49765.31</v>
      </c>
      <c r="C26" s="13">
        <v>73.72</v>
      </c>
      <c r="D26" s="13">
        <v>461.83</v>
      </c>
      <c r="E26" s="13"/>
      <c r="F26" s="13"/>
      <c r="G26" s="13"/>
      <c r="H26" s="13"/>
      <c r="I26" s="13"/>
      <c r="J26" s="13">
        <v>0</v>
      </c>
      <c r="K26" s="13">
        <v>0</v>
      </c>
      <c r="L26" s="13" t="s">
        <v>43</v>
      </c>
      <c r="M26" s="13" t="s">
        <v>43</v>
      </c>
      <c r="N26" s="13" t="s">
        <v>43</v>
      </c>
      <c r="O26" s="13" t="s">
        <v>43</v>
      </c>
    </row>
    <row r="27" spans="1:15" x14ac:dyDescent="0.3">
      <c r="A27" s="2" t="s">
        <v>45</v>
      </c>
      <c r="B27" s="13">
        <v>2.8</v>
      </c>
      <c r="C27" s="13">
        <v>3.83</v>
      </c>
      <c r="D27" s="13">
        <v>127.18</v>
      </c>
      <c r="E27" s="13"/>
      <c r="F27" s="13"/>
      <c r="G27" s="13"/>
      <c r="H27" s="13"/>
      <c r="I27" s="13"/>
      <c r="J27" s="13">
        <v>0</v>
      </c>
      <c r="K27" s="13">
        <v>0</v>
      </c>
      <c r="L27" s="13" t="s">
        <v>43</v>
      </c>
      <c r="M27" s="13" t="s">
        <v>43</v>
      </c>
      <c r="N27" s="13" t="s">
        <v>43</v>
      </c>
      <c r="O27" s="13" t="s">
        <v>43</v>
      </c>
    </row>
    <row r="28" spans="1:15" x14ac:dyDescent="0.3">
      <c r="A28" s="2" t="s">
        <v>13</v>
      </c>
      <c r="B28" s="13">
        <v>27.47</v>
      </c>
      <c r="C28" s="13">
        <v>27.97</v>
      </c>
      <c r="D28" s="13">
        <v>5.68</v>
      </c>
      <c r="E28" s="13">
        <v>1</v>
      </c>
      <c r="F28" s="13">
        <v>1</v>
      </c>
      <c r="G28" s="13"/>
      <c r="H28" s="13">
        <v>2</v>
      </c>
      <c r="I28" s="13">
        <v>815</v>
      </c>
      <c r="J28" s="13">
        <v>0</v>
      </c>
      <c r="K28" s="13">
        <v>0</v>
      </c>
      <c r="L28" s="13" t="s">
        <v>43</v>
      </c>
      <c r="M28" s="13" t="s">
        <v>43</v>
      </c>
      <c r="N28" s="13" t="s">
        <v>43</v>
      </c>
      <c r="O28" s="13" t="s">
        <v>43</v>
      </c>
    </row>
    <row r="29" spans="1:15" x14ac:dyDescent="0.3">
      <c r="A29" s="2" t="s">
        <v>22</v>
      </c>
      <c r="B29" s="13">
        <v>85.6</v>
      </c>
      <c r="C29" s="13">
        <v>41.5</v>
      </c>
      <c r="D29" s="13">
        <v>135.97</v>
      </c>
      <c r="E29" s="13">
        <v>2</v>
      </c>
      <c r="F29" s="13">
        <v>24</v>
      </c>
      <c r="G29" s="13">
        <v>24</v>
      </c>
      <c r="H29" s="13">
        <v>47</v>
      </c>
      <c r="I29" s="13">
        <v>15311</v>
      </c>
      <c r="J29" s="13">
        <v>234.03</v>
      </c>
      <c r="K29" s="13">
        <f>AVERAGE(I29,J29)</f>
        <v>7772.5150000000003</v>
      </c>
      <c r="L29" s="13">
        <v>29397.5</v>
      </c>
      <c r="M29" s="13">
        <v>31064.5</v>
      </c>
      <c r="N29" s="13">
        <v>26634</v>
      </c>
      <c r="O29" s="13">
        <v>30701</v>
      </c>
    </row>
    <row r="30" spans="1:15" x14ac:dyDescent="0.3">
      <c r="A30" s="2" t="s">
        <v>34</v>
      </c>
      <c r="B30" s="13"/>
      <c r="C30" s="13"/>
      <c r="D30" s="13"/>
      <c r="E30" s="13">
        <v>316</v>
      </c>
      <c r="F30" s="13">
        <v>359</v>
      </c>
      <c r="G30" s="13">
        <v>384</v>
      </c>
      <c r="H30" s="13">
        <v>414</v>
      </c>
      <c r="I30" s="13">
        <v>28573</v>
      </c>
      <c r="J30" s="13">
        <v>357071.5</v>
      </c>
      <c r="K30" s="13">
        <f>AVERAGE(I30,J30)</f>
        <v>192822.25</v>
      </c>
      <c r="L30" s="13">
        <v>425918</v>
      </c>
      <c r="M30" s="13">
        <v>449134</v>
      </c>
      <c r="N30" s="13">
        <v>411550.5</v>
      </c>
      <c r="O30" s="13">
        <v>314760</v>
      </c>
    </row>
    <row r="31" spans="1:15" x14ac:dyDescent="0.3">
      <c r="A31" s="2" t="s">
        <v>18</v>
      </c>
      <c r="B31" s="13"/>
      <c r="C31" s="13">
        <v>724.82</v>
      </c>
      <c r="D31" s="13">
        <v>197.29</v>
      </c>
      <c r="E31" s="13">
        <v>3</v>
      </c>
      <c r="F31" s="13">
        <v>2</v>
      </c>
      <c r="G31" s="13">
        <v>2</v>
      </c>
      <c r="H31" s="13">
        <v>3</v>
      </c>
      <c r="I31" s="13">
        <v>2334</v>
      </c>
      <c r="J31" s="13">
        <v>25.119999999999997</v>
      </c>
      <c r="K31" s="13">
        <f>AVERAGE(I31,J31)</f>
        <v>1179.56</v>
      </c>
      <c r="L31" s="13">
        <v>2547</v>
      </c>
      <c r="M31" s="13">
        <v>2636.5</v>
      </c>
      <c r="N31" s="13">
        <v>2467.5</v>
      </c>
      <c r="O31" s="13">
        <v>2515.5</v>
      </c>
    </row>
    <row r="32" spans="1:15" x14ac:dyDescent="0.3">
      <c r="A32" s="2" t="s">
        <v>46</v>
      </c>
      <c r="B32" s="13"/>
      <c r="C32" s="13">
        <v>23.34</v>
      </c>
      <c r="D32" s="13"/>
      <c r="E32" s="13"/>
      <c r="F32" s="13"/>
      <c r="G32" s="13"/>
      <c r="H32" s="13"/>
      <c r="I32" s="13"/>
      <c r="J32" s="13">
        <v>0</v>
      </c>
      <c r="K32" s="13">
        <v>0</v>
      </c>
      <c r="L32" s="13" t="s">
        <v>43</v>
      </c>
      <c r="M32" s="13" t="s">
        <v>43</v>
      </c>
      <c r="N32" s="13" t="s">
        <v>43</v>
      </c>
      <c r="O32" s="13" t="s">
        <v>43</v>
      </c>
    </row>
    <row r="33" spans="1:15" x14ac:dyDescent="0.3">
      <c r="A33" s="2" t="s">
        <v>37</v>
      </c>
      <c r="B33" s="13"/>
      <c r="C33" s="13"/>
      <c r="D33" s="13"/>
      <c r="E33" s="13">
        <v>111</v>
      </c>
      <c r="F33" s="13">
        <v>98</v>
      </c>
      <c r="G33" s="13">
        <v>136</v>
      </c>
      <c r="H33" s="13">
        <v>146</v>
      </c>
      <c r="I33" s="13">
        <v>93743</v>
      </c>
      <c r="J33" s="13">
        <v>16741.325000000001</v>
      </c>
      <c r="K33" s="13">
        <f>AVERAGE(I33,J33)</f>
        <v>55242.162499999999</v>
      </c>
      <c r="L33" s="13">
        <v>2082460</v>
      </c>
      <c r="M33" s="13">
        <v>2544346.5</v>
      </c>
      <c r="N33" s="13">
        <v>1848247</v>
      </c>
      <c r="O33" s="13">
        <v>1430655.5</v>
      </c>
    </row>
    <row r="34" spans="1:15" x14ac:dyDescent="0.3">
      <c r="A34" s="2" t="s">
        <v>32</v>
      </c>
      <c r="B34" s="13"/>
      <c r="C34" s="13"/>
      <c r="D34" s="13"/>
      <c r="E34" s="13">
        <v>239</v>
      </c>
      <c r="F34" s="13">
        <v>259</v>
      </c>
      <c r="G34" s="13">
        <v>238</v>
      </c>
      <c r="H34" s="13">
        <v>248</v>
      </c>
      <c r="I34" s="13">
        <v>16595</v>
      </c>
      <c r="J34" s="13">
        <v>1768.0250000000001</v>
      </c>
      <c r="K34" s="13">
        <f>AVERAGE(I34,J34)</f>
        <v>9181.5125000000007</v>
      </c>
      <c r="L34" s="13">
        <v>243584</v>
      </c>
      <c r="M34" s="13">
        <v>269799</v>
      </c>
      <c r="N34" s="13">
        <v>274544</v>
      </c>
      <c r="O34" s="13">
        <v>247496.5</v>
      </c>
    </row>
    <row r="35" spans="1:15" x14ac:dyDescent="0.3">
      <c r="A35" s="2" t="s">
        <v>31</v>
      </c>
      <c r="B35" s="13"/>
      <c r="C35" s="13"/>
      <c r="D35" s="13"/>
      <c r="E35" s="13">
        <v>9</v>
      </c>
      <c r="F35" s="13">
        <v>14</v>
      </c>
      <c r="G35" s="13">
        <v>12</v>
      </c>
      <c r="H35" s="13">
        <v>21</v>
      </c>
      <c r="I35" s="13">
        <v>7876</v>
      </c>
      <c r="J35" s="13">
        <v>128.44499999999999</v>
      </c>
      <c r="K35" s="13">
        <f>AVERAGE(I35,J35)</f>
        <v>4002.2224999999999</v>
      </c>
      <c r="L35" s="13">
        <v>13908.5</v>
      </c>
      <c r="M35" s="13">
        <v>17649.5</v>
      </c>
      <c r="N35" s="13">
        <v>14756.5</v>
      </c>
      <c r="O35" s="13">
        <v>15858.5</v>
      </c>
    </row>
    <row r="36" spans="1:15" x14ac:dyDescent="0.3">
      <c r="A36" s="2" t="s">
        <v>23</v>
      </c>
      <c r="B36" s="13">
        <v>118.98</v>
      </c>
      <c r="C36" s="13">
        <v>2397.84</v>
      </c>
      <c r="D36" s="13">
        <v>53.73</v>
      </c>
      <c r="E36" s="13"/>
      <c r="F36" s="13"/>
      <c r="G36" s="13"/>
      <c r="H36" s="13"/>
      <c r="I36" s="13"/>
      <c r="J36" s="13">
        <v>0</v>
      </c>
      <c r="K36" s="13">
        <v>0</v>
      </c>
      <c r="L36" s="13" t="s">
        <v>43</v>
      </c>
      <c r="M36" s="13" t="s">
        <v>43</v>
      </c>
      <c r="N36" s="13" t="s">
        <v>43</v>
      </c>
      <c r="O36" s="13" t="s">
        <v>43</v>
      </c>
    </row>
    <row r="37" spans="1:15" x14ac:dyDescent="0.3">
      <c r="A37" s="2" t="s">
        <v>24</v>
      </c>
      <c r="B37" s="13">
        <v>124.4</v>
      </c>
      <c r="C37" s="13">
        <v>151.31</v>
      </c>
      <c r="D37" s="13">
        <v>3441.39</v>
      </c>
      <c r="E37" s="13">
        <v>433</v>
      </c>
      <c r="F37" s="13">
        <v>633</v>
      </c>
      <c r="G37" s="13">
        <v>564</v>
      </c>
      <c r="H37" s="13">
        <v>858</v>
      </c>
      <c r="I37" s="13">
        <v>355639</v>
      </c>
      <c r="J37" s="13">
        <v>515471.5</v>
      </c>
      <c r="K37" s="13">
        <f>AVERAGE(I37,J37)</f>
        <v>435555.25</v>
      </c>
      <c r="L37" s="13">
        <v>588596.5</v>
      </c>
      <c r="M37" s="13">
        <v>673192.5</v>
      </c>
      <c r="N37" s="13">
        <v>712374.5</v>
      </c>
      <c r="O37" s="13">
        <v>584238.5</v>
      </c>
    </row>
  </sheetData>
  <sortState xmlns:xlrd2="http://schemas.microsoft.com/office/spreadsheetml/2017/richdata2" ref="A4:O37">
    <sortCondition ref="A4:A37"/>
  </sortState>
  <mergeCells count="6">
    <mergeCell ref="A1:O1"/>
    <mergeCell ref="A2:A3"/>
    <mergeCell ref="B2:D2"/>
    <mergeCell ref="F2:H2"/>
    <mergeCell ref="L2:O2"/>
    <mergeCell ref="J2:K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CE62-07AA-4B73-B367-F1EB61EF02BD}">
  <dimension ref="A1:F37"/>
  <sheetViews>
    <sheetView workbookViewId="0">
      <selection activeCell="E3" sqref="E3"/>
    </sheetView>
  </sheetViews>
  <sheetFormatPr baseColWidth="10" defaultRowHeight="14.4" x14ac:dyDescent="0.3"/>
  <cols>
    <col min="1" max="1" width="15.77734375" customWidth="1"/>
    <col min="4" max="4" width="11.44140625" customWidth="1"/>
  </cols>
  <sheetData>
    <row r="1" spans="1:6" ht="28.8" customHeight="1" thickBot="1" x14ac:dyDescent="0.35">
      <c r="A1" s="27" t="s">
        <v>44</v>
      </c>
      <c r="B1" s="28"/>
      <c r="C1" s="28"/>
      <c r="D1" s="29"/>
    </row>
    <row r="2" spans="1:6" ht="15" thickBot="1" x14ac:dyDescent="0.35">
      <c r="A2" s="20" t="s">
        <v>0</v>
      </c>
      <c r="B2" s="1">
        <v>45140</v>
      </c>
      <c r="C2" s="1">
        <v>45274</v>
      </c>
      <c r="D2" s="1">
        <v>45329</v>
      </c>
      <c r="F2" s="16"/>
    </row>
    <row r="3" spans="1:6" ht="31.2" customHeight="1" thickBot="1" x14ac:dyDescent="0.35">
      <c r="A3" s="21"/>
      <c r="B3" s="15" t="s">
        <v>8</v>
      </c>
      <c r="C3" s="14" t="s">
        <v>41</v>
      </c>
      <c r="D3" s="14" t="s">
        <v>42</v>
      </c>
    </row>
    <row r="4" spans="1:6" x14ac:dyDescent="0.3">
      <c r="A4" s="6" t="s">
        <v>13</v>
      </c>
      <c r="B4" s="10">
        <v>126</v>
      </c>
      <c r="C4" s="10" t="s">
        <v>47</v>
      </c>
      <c r="D4" s="10">
        <v>14.09</v>
      </c>
    </row>
    <row r="5" spans="1:6" x14ac:dyDescent="0.3">
      <c r="A5" s="2" t="s">
        <v>35</v>
      </c>
      <c r="B5" s="11"/>
      <c r="C5" s="11" t="s">
        <v>47</v>
      </c>
      <c r="D5" s="11">
        <v>7281.83</v>
      </c>
    </row>
    <row r="6" spans="1:6" x14ac:dyDescent="0.3">
      <c r="A6" s="2" t="s">
        <v>10</v>
      </c>
      <c r="B6" s="11">
        <v>4</v>
      </c>
      <c r="C6" s="11">
        <v>4368</v>
      </c>
      <c r="D6" s="11">
        <v>4175</v>
      </c>
    </row>
    <row r="7" spans="1:6" x14ac:dyDescent="0.3">
      <c r="A7" s="2" t="s">
        <v>20</v>
      </c>
      <c r="B7" s="11">
        <v>5</v>
      </c>
      <c r="C7" s="11">
        <v>5242</v>
      </c>
      <c r="D7" s="11">
        <v>11106</v>
      </c>
    </row>
    <row r="8" spans="1:6" x14ac:dyDescent="0.3">
      <c r="A8" s="2" t="s">
        <v>39</v>
      </c>
      <c r="B8" s="11">
        <v>782</v>
      </c>
      <c r="C8" s="11">
        <v>1083790</v>
      </c>
      <c r="D8" s="11">
        <v>853047.5</v>
      </c>
    </row>
    <row r="9" spans="1:6" x14ac:dyDescent="0.3">
      <c r="A9" s="2" t="s">
        <v>9</v>
      </c>
      <c r="B9" s="11">
        <v>4</v>
      </c>
      <c r="C9" s="11">
        <v>57032</v>
      </c>
      <c r="D9" s="11">
        <v>51876.5</v>
      </c>
    </row>
    <row r="10" spans="1:6" x14ac:dyDescent="0.3">
      <c r="A10" s="2" t="s">
        <v>19</v>
      </c>
      <c r="B10" s="11"/>
      <c r="C10" s="11" t="s">
        <v>47</v>
      </c>
      <c r="D10" s="11"/>
    </row>
    <row r="11" spans="1:6" x14ac:dyDescent="0.3">
      <c r="A11" s="2" t="s">
        <v>12</v>
      </c>
      <c r="B11" s="11"/>
      <c r="C11" s="11" t="s">
        <v>47</v>
      </c>
      <c r="D11" s="11">
        <v>33.994999999999997</v>
      </c>
    </row>
    <row r="12" spans="1:6" x14ac:dyDescent="0.3">
      <c r="A12" s="2" t="s">
        <v>33</v>
      </c>
      <c r="B12" s="11">
        <v>7236</v>
      </c>
      <c r="C12" s="11">
        <v>6088779</v>
      </c>
      <c r="D12" s="11">
        <v>2475175</v>
      </c>
    </row>
    <row r="13" spans="1:6" x14ac:dyDescent="0.3">
      <c r="A13" s="2" t="s">
        <v>16</v>
      </c>
      <c r="B13" s="11">
        <v>8</v>
      </c>
      <c r="C13" s="11">
        <v>9462</v>
      </c>
      <c r="D13" s="11">
        <v>8893</v>
      </c>
    </row>
    <row r="14" spans="1:6" x14ac:dyDescent="0.3">
      <c r="A14" s="2" t="s">
        <v>38</v>
      </c>
      <c r="B14" s="11">
        <v>32248</v>
      </c>
      <c r="C14" s="11">
        <v>36252041</v>
      </c>
      <c r="D14" s="11">
        <v>35815109.5</v>
      </c>
    </row>
    <row r="15" spans="1:6" x14ac:dyDescent="0.3">
      <c r="A15" s="2" t="s">
        <v>27</v>
      </c>
      <c r="B15" s="11"/>
      <c r="C15" s="11" t="s">
        <v>47</v>
      </c>
      <c r="D15" s="11"/>
    </row>
    <row r="16" spans="1:6" x14ac:dyDescent="0.3">
      <c r="A16" s="2" t="s">
        <v>25</v>
      </c>
      <c r="B16" s="11">
        <v>288</v>
      </c>
      <c r="C16" s="11">
        <v>328919</v>
      </c>
      <c r="D16" s="11">
        <v>923398.5</v>
      </c>
    </row>
    <row r="17" spans="1:4" x14ac:dyDescent="0.3">
      <c r="A17" s="2" t="s">
        <v>30</v>
      </c>
      <c r="B17" s="11">
        <v>8</v>
      </c>
      <c r="C17" s="11">
        <v>13209</v>
      </c>
      <c r="D17" s="11">
        <v>13675</v>
      </c>
    </row>
    <row r="18" spans="1:4" x14ac:dyDescent="0.3">
      <c r="A18" s="2" t="s">
        <v>11</v>
      </c>
      <c r="B18" s="11">
        <v>3</v>
      </c>
      <c r="C18" s="11">
        <v>3887</v>
      </c>
      <c r="D18" s="11">
        <v>5615</v>
      </c>
    </row>
    <row r="19" spans="1:4" x14ac:dyDescent="0.3">
      <c r="A19" s="2" t="s">
        <v>17</v>
      </c>
      <c r="B19" s="11">
        <v>59</v>
      </c>
      <c r="C19" s="11">
        <v>35992</v>
      </c>
      <c r="D19" s="11">
        <v>20218.5</v>
      </c>
    </row>
    <row r="20" spans="1:4" x14ac:dyDescent="0.3">
      <c r="A20" s="2" t="s">
        <v>36</v>
      </c>
      <c r="B20" s="11"/>
      <c r="C20" s="11" t="s">
        <v>47</v>
      </c>
      <c r="D20" s="11"/>
    </row>
    <row r="21" spans="1:4" x14ac:dyDescent="0.3">
      <c r="A21" s="2" t="s">
        <v>28</v>
      </c>
      <c r="B21" s="11">
        <v>3636</v>
      </c>
      <c r="C21" s="11">
        <v>7655209</v>
      </c>
      <c r="D21" s="11">
        <v>4849686</v>
      </c>
    </row>
    <row r="22" spans="1:4" x14ac:dyDescent="0.3">
      <c r="A22" s="2" t="s">
        <v>40</v>
      </c>
      <c r="B22" s="11"/>
      <c r="C22" s="11" t="s">
        <v>47</v>
      </c>
      <c r="D22" s="11"/>
    </row>
    <row r="23" spans="1:4" x14ac:dyDescent="0.3">
      <c r="A23" s="2" t="s">
        <v>29</v>
      </c>
      <c r="B23" s="11">
        <v>67</v>
      </c>
      <c r="C23" s="11">
        <v>77236</v>
      </c>
      <c r="D23" s="11">
        <v>60930</v>
      </c>
    </row>
    <row r="24" spans="1:4" x14ac:dyDescent="0.3">
      <c r="A24" s="2" t="s">
        <v>14</v>
      </c>
      <c r="B24" s="11"/>
      <c r="C24" s="11">
        <v>2498</v>
      </c>
      <c r="D24" s="11">
        <v>12813.5</v>
      </c>
    </row>
    <row r="25" spans="1:4" x14ac:dyDescent="0.3">
      <c r="A25" s="2" t="s">
        <v>15</v>
      </c>
      <c r="B25" s="11"/>
      <c r="C25" s="11">
        <v>719</v>
      </c>
      <c r="D25" s="11">
        <v>595.5</v>
      </c>
    </row>
    <row r="26" spans="1:4" x14ac:dyDescent="0.3">
      <c r="A26" s="2" t="s">
        <v>26</v>
      </c>
      <c r="B26" s="11"/>
      <c r="C26" s="11" t="s">
        <v>47</v>
      </c>
      <c r="D26" s="11"/>
    </row>
    <row r="27" spans="1:4" x14ac:dyDescent="0.3">
      <c r="A27" s="2" t="s">
        <v>21</v>
      </c>
      <c r="B27" s="11"/>
      <c r="C27" s="11" t="s">
        <v>47</v>
      </c>
      <c r="D27" s="11"/>
    </row>
    <row r="28" spans="1:4" x14ac:dyDescent="0.3">
      <c r="A28" s="2" t="s">
        <v>45</v>
      </c>
      <c r="B28" s="11"/>
      <c r="C28" s="11" t="s">
        <v>47</v>
      </c>
      <c r="D28" s="11"/>
    </row>
    <row r="29" spans="1:4" x14ac:dyDescent="0.3">
      <c r="A29" s="2" t="s">
        <v>22</v>
      </c>
      <c r="B29" s="11">
        <v>28</v>
      </c>
      <c r="C29" s="11">
        <v>20769</v>
      </c>
      <c r="D29" s="11">
        <v>39155.5</v>
      </c>
    </row>
    <row r="30" spans="1:4" x14ac:dyDescent="0.3">
      <c r="A30" s="2" t="s">
        <v>34</v>
      </c>
      <c r="B30" s="11">
        <v>417</v>
      </c>
      <c r="C30" s="11">
        <v>327503</v>
      </c>
      <c r="D30" s="11">
        <v>336671</v>
      </c>
    </row>
    <row r="31" spans="1:4" x14ac:dyDescent="0.3">
      <c r="A31" s="2" t="s">
        <v>18</v>
      </c>
      <c r="B31" s="11">
        <v>2</v>
      </c>
      <c r="C31" s="11">
        <v>2562</v>
      </c>
      <c r="D31" s="11">
        <v>2332.5</v>
      </c>
    </row>
    <row r="32" spans="1:4" x14ac:dyDescent="0.3">
      <c r="A32" s="2" t="s">
        <v>46</v>
      </c>
      <c r="B32" s="11"/>
      <c r="C32" s="11" t="s">
        <v>47</v>
      </c>
      <c r="D32" s="11"/>
    </row>
    <row r="33" spans="1:4" x14ac:dyDescent="0.3">
      <c r="A33" s="2" t="s">
        <v>37</v>
      </c>
      <c r="B33" s="11">
        <v>251</v>
      </c>
      <c r="C33" s="11">
        <v>917149</v>
      </c>
      <c r="D33" s="11">
        <v>1094654.5</v>
      </c>
    </row>
    <row r="34" spans="1:4" x14ac:dyDescent="0.3">
      <c r="A34" s="2" t="s">
        <v>32</v>
      </c>
      <c r="B34" s="11">
        <v>267</v>
      </c>
      <c r="C34" s="11">
        <v>365327</v>
      </c>
      <c r="D34" s="11">
        <v>200065.5</v>
      </c>
    </row>
    <row r="35" spans="1:4" x14ac:dyDescent="0.3">
      <c r="A35" s="2" t="s">
        <v>31</v>
      </c>
      <c r="B35" s="11">
        <v>14</v>
      </c>
      <c r="C35" s="11">
        <v>16715</v>
      </c>
      <c r="D35" s="11">
        <v>15342</v>
      </c>
    </row>
    <row r="36" spans="1:4" x14ac:dyDescent="0.3">
      <c r="A36" s="2" t="s">
        <v>23</v>
      </c>
      <c r="B36" s="11"/>
      <c r="C36" s="11" t="s">
        <v>47</v>
      </c>
      <c r="D36" s="11"/>
    </row>
    <row r="37" spans="1:4" x14ac:dyDescent="0.3">
      <c r="A37" s="2" t="s">
        <v>24</v>
      </c>
      <c r="B37" s="11">
        <v>133</v>
      </c>
      <c r="C37" s="11">
        <v>338240</v>
      </c>
      <c r="D37" s="11">
        <v>867861.5</v>
      </c>
    </row>
  </sheetData>
  <sortState xmlns:xlrd2="http://schemas.microsoft.com/office/spreadsheetml/2017/richdata2" ref="A5:D37">
    <sortCondition ref="A4:A37"/>
  </sortState>
  <mergeCells count="2">
    <mergeCell ref="A2:A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INTERIOR</vt:lpstr>
      <vt:lpstr>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Hernan_Veliz</dc:creator>
  <cp:lastModifiedBy>Hernan David</cp:lastModifiedBy>
  <dcterms:created xsi:type="dcterms:W3CDTF">2024-06-26T03:48:05Z</dcterms:created>
  <dcterms:modified xsi:type="dcterms:W3CDTF">2024-08-26T19:23:00Z</dcterms:modified>
</cp:coreProperties>
</file>